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共有ドライブ\12. Outbound Short-term Exchamge Program 短期派遣関連\2024CA+inD夏季海外派遣プログラムOutbound Exchange Program\学生用応募書類\"/>
    </mc:Choice>
  </mc:AlternateContent>
  <xr:revisionPtr revIDLastSave="0" documentId="13_ncr:1_{A48CB7B2-AA91-4B50-A7E9-6904DB8460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成績計算表" sheetId="1" r:id="rId1"/>
    <sheet name="＜例＞" sheetId="2" r:id="rId2"/>
    <sheet name="計算にご利用ください" sheetId="4" r:id="rId3"/>
  </sheets>
  <definedNames>
    <definedName name="A" localSheetId="0">#REF!</definedName>
    <definedName name="A">#REF!</definedName>
    <definedName name="_xlnm.Print_Area" localSheetId="1">'＜例＞'!$B$1:$J$56</definedName>
    <definedName name="_xlnm.Print_Area" localSheetId="0">成績計算表!$A$1:$D$38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4" l="1"/>
  <c r="C28" i="4"/>
  <c r="B28" i="4"/>
  <c r="C34" i="1" l="1"/>
  <c r="D33" i="1"/>
  <c r="D32" i="1"/>
  <c r="D31" i="1"/>
  <c r="D30" i="1"/>
  <c r="C12" i="1"/>
  <c r="D11" i="1"/>
  <c r="D10" i="1"/>
  <c r="D9" i="1"/>
  <c r="D8" i="1"/>
  <c r="D12" i="1" l="1"/>
  <c r="D14" i="1" s="1"/>
  <c r="D34" i="1"/>
  <c r="D36" i="1" s="1"/>
</calcChain>
</file>

<file path=xl/sharedStrings.xml><?xml version="1.0" encoding="utf-8"?>
<sst xmlns="http://schemas.openxmlformats.org/spreadsheetml/2006/main" count="221" uniqueCount="54">
  <si>
    <t>成績評価係数算出表〔3.0満点用〕</t>
    <rPh sb="0" eb="2">
      <t>セイセキ</t>
    </rPh>
    <rPh sb="2" eb="4">
      <t>ヒョウカ</t>
    </rPh>
    <rPh sb="4" eb="6">
      <t>ケイスウ</t>
    </rPh>
    <rPh sb="6" eb="8">
      <t>サンシュツ</t>
    </rPh>
    <rPh sb="8" eb="9">
      <t>ヒョウ</t>
    </rPh>
    <rPh sb="13" eb="15">
      <t>マンテン</t>
    </rPh>
    <rPh sb="15" eb="16">
      <t>ヨウ</t>
    </rPh>
    <phoneticPr fontId="4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</si>
  <si>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4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</si>
  <si>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4"/>
  </si>
  <si>
    <r>
      <rPr>
        <sz val="11"/>
        <rFont val="ＭＳ Ｐ明朝"/>
        <family val="1"/>
        <charset val="128"/>
      </rPr>
      <t>学部・研究科</t>
    </r>
    <rPh sb="0" eb="2">
      <t>ガクブ</t>
    </rPh>
    <rPh sb="3" eb="6">
      <t>ケンキュウカ</t>
    </rPh>
    <phoneticPr fontId="4"/>
  </si>
  <si>
    <r>
      <rPr>
        <sz val="11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</si>
  <si>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rFont val="ＭＳ Ｐ明朝"/>
        <family val="1"/>
        <charset val="128"/>
      </rPr>
      <t>成績評価</t>
    </r>
    <rPh sb="0" eb="2">
      <t>セイセキ</t>
    </rPh>
    <rPh sb="2" eb="4">
      <t>ヒョウカ</t>
    </rPh>
    <phoneticPr fontId="4"/>
  </si>
  <si>
    <r>
      <rPr>
        <sz val="11"/>
        <rFont val="ＭＳ Ｐ明朝"/>
        <family val="1"/>
        <charset val="128"/>
      </rPr>
      <t>①
成績評価ポイント</t>
    </r>
    <rPh sb="2" eb="4">
      <t>セイセキ</t>
    </rPh>
    <rPh sb="4" eb="6">
      <t>ヒョウカ</t>
    </rPh>
    <phoneticPr fontId="4"/>
  </si>
  <si>
    <r>
      <rPr>
        <sz val="11"/>
        <rFont val="ＭＳ Ｐ明朝"/>
        <family val="1"/>
        <charset val="128"/>
      </rPr>
      <t>②単位数
（成績評価毎の合計）</t>
    </r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4"/>
  </si>
  <si>
    <r>
      <rPr>
        <sz val="11"/>
        <rFont val="ＭＳ Ｐ明朝"/>
        <family val="1"/>
        <charset val="128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②）</t>
    </r>
    <rPh sb="6" eb="9">
      <t>タンイスウ</t>
    </rPh>
    <phoneticPr fontId="4"/>
  </si>
  <si>
    <t>A, AA</t>
    <phoneticPr fontId="4"/>
  </si>
  <si>
    <t>B</t>
    <phoneticPr fontId="4"/>
  </si>
  <si>
    <t>C</t>
    <phoneticPr fontId="4"/>
  </si>
  <si>
    <t>D</t>
    <phoneticPr fontId="4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</si>
  <si>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4"/>
  </si>
  <si>
    <r>
      <rPr>
        <sz val="11"/>
        <rFont val="ＭＳ Ｐ明朝"/>
        <family val="1"/>
        <charset val="128"/>
      </rPr>
      <t>④成績評価係数</t>
    </r>
    <rPh sb="1" eb="3">
      <t>セイセキ</t>
    </rPh>
    <rPh sb="3" eb="5">
      <t>ヒョウカ</t>
    </rPh>
    <rPh sb="5" eb="7">
      <t>ケイスウ</t>
    </rPh>
    <phoneticPr fontId="4"/>
  </si>
  <si>
    <r>
      <rPr>
        <sz val="10"/>
        <rFont val="ＭＳ Ｐ明朝"/>
        <family val="1"/>
        <charset val="128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位は四捨五入して下さい。</t>
    </r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phoneticPr fontId="4"/>
  </si>
  <si>
    <r>
      <t>JASSO奨学金受給候補者の</t>
    </r>
    <r>
      <rPr>
        <b/>
        <sz val="9"/>
        <rFont val="ＭＳ Ｐ明朝"/>
        <family val="1"/>
        <charset val="128"/>
      </rPr>
      <t>前年度</t>
    </r>
    <r>
      <rPr>
        <sz val="9"/>
        <rFont val="ＭＳ Ｐ明朝"/>
        <family val="1"/>
        <charset val="128"/>
      </rPr>
      <t>の成績の平均点（成績評価係数）を下記の要領で算出して下さい。</t>
    </r>
    <rPh sb="5" eb="8">
      <t>ショウガクキン</t>
    </rPh>
    <rPh sb="8" eb="10">
      <t>ジュキュウ</t>
    </rPh>
    <rPh sb="10" eb="13">
      <t>コウホシャ</t>
    </rPh>
    <rPh sb="14" eb="15">
      <t>ゼン</t>
    </rPh>
    <rPh sb="15" eb="17">
      <t>ネンド</t>
    </rPh>
    <rPh sb="18" eb="20">
      <t>セイセキ</t>
    </rPh>
    <rPh sb="21" eb="24">
      <t>ヘイキンテン</t>
    </rPh>
    <rPh sb="25" eb="29">
      <t>セイセキヒョウカ</t>
    </rPh>
    <rPh sb="29" eb="31">
      <t>ケイスウ</t>
    </rPh>
    <rPh sb="33" eb="35">
      <t>カキ</t>
    </rPh>
    <rPh sb="36" eb="38">
      <t>ヨウリョウ</t>
    </rPh>
    <rPh sb="39" eb="41">
      <t>サンシュツ</t>
    </rPh>
    <rPh sb="43" eb="44">
      <t>クダ</t>
    </rPh>
    <phoneticPr fontId="4"/>
  </si>
  <si>
    <t>※原則、上記以外の年度の成績は計算対象に含めないでください。</t>
    <rPh sb="1" eb="3">
      <t>ゲンソク</t>
    </rPh>
    <phoneticPr fontId="4"/>
  </si>
  <si>
    <r>
      <rPr>
        <sz val="11"/>
        <rFont val="ＭＳ Ｐ明朝"/>
        <family val="1"/>
        <charset val="128"/>
      </rPr>
      <t>【成績評価係数の算出方法】</t>
    </r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4"/>
  </si>
  <si>
    <r>
      <rPr>
        <sz val="9"/>
        <rFont val="ＭＳ Ｐ明朝"/>
        <family val="1"/>
        <charset val="128"/>
      </rPr>
      <t>　成績評価係数は、学業成績証明書に基づき、次のように算出してください。</t>
    </r>
    <rPh sb="1" eb="3">
      <t>セイセキ</t>
    </rPh>
    <rPh sb="3" eb="5">
      <t>ヒョウカ</t>
    </rPh>
    <rPh sb="5" eb="7">
      <t>ケイスウ</t>
    </rPh>
    <rPh sb="9" eb="11">
      <t>ガクギョウ</t>
    </rPh>
    <rPh sb="11" eb="13">
      <t>セイセキ</t>
    </rPh>
    <rPh sb="13" eb="16">
      <t>ショウメイショ</t>
    </rPh>
    <rPh sb="17" eb="18">
      <t>モト</t>
    </rPh>
    <rPh sb="21" eb="22">
      <t>ツギ</t>
    </rPh>
    <rPh sb="26" eb="28">
      <t>サンシュツ</t>
    </rPh>
    <phoneticPr fontId="4"/>
  </si>
  <si>
    <r>
      <t xml:space="preserve">1) </t>
    </r>
    <r>
      <rPr>
        <sz val="9"/>
        <rFont val="ＭＳ Ｐ明朝"/>
        <family val="1"/>
        <charset val="128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  <charset val="128"/>
      </rPr>
      <t>・</t>
    </r>
    <r>
      <rPr>
        <sz val="9"/>
        <rFont val="Times New Roman"/>
        <family val="1"/>
      </rPr>
      <t>A, B, C</t>
    </r>
    <r>
      <rPr>
        <sz val="9"/>
        <rFont val="ＭＳ Ｐ明朝"/>
        <family val="1"/>
        <charset val="128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  <charset val="128"/>
      </rPr>
      <t>に換算して下さい。</t>
    </r>
    <rPh sb="3" eb="7">
      <t>セイセキヒョウカ</t>
    </rPh>
    <rPh sb="38" eb="40">
      <t>カンサン</t>
    </rPh>
    <rPh sb="42" eb="43">
      <t>クダ</t>
    </rPh>
    <phoneticPr fontId="4"/>
  </si>
  <si>
    <r>
      <t xml:space="preserve">2) </t>
    </r>
    <r>
      <rPr>
        <sz val="9"/>
        <rFont val="ＭＳ Ｐ明朝"/>
        <family val="1"/>
        <charset val="128"/>
      </rPr>
      <t>成績証明書における成績評価毎の単位数を数えて下さい。</t>
    </r>
    <rPh sb="3" eb="5">
      <t>セイセキ</t>
    </rPh>
    <rPh sb="5" eb="8">
      <t>ショウメイショ</t>
    </rPh>
    <rPh sb="12" eb="14">
      <t>セイセキ</t>
    </rPh>
    <rPh sb="14" eb="16">
      <t>ヒョウカ</t>
    </rPh>
    <rPh sb="16" eb="17">
      <t>ゴト</t>
    </rPh>
    <rPh sb="18" eb="21">
      <t>タンイスウ</t>
    </rPh>
    <rPh sb="22" eb="23">
      <t>カゾ</t>
    </rPh>
    <rPh sb="25" eb="26">
      <t>クダ</t>
    </rPh>
    <phoneticPr fontId="4"/>
  </si>
  <si>
    <r>
      <t xml:space="preserve">3) </t>
    </r>
    <r>
      <rPr>
        <sz val="9"/>
        <rFont val="ＭＳ Ｐ明朝"/>
        <family val="1"/>
        <charset val="128"/>
      </rPr>
      <t>成績評価毎に換算ポイント（①）を乗じて下さい。</t>
    </r>
    <rPh sb="3" eb="7">
      <t>セイセキヒョウカ</t>
    </rPh>
    <rPh sb="7" eb="8">
      <t>ゴト</t>
    </rPh>
    <rPh sb="9" eb="11">
      <t>カンサン</t>
    </rPh>
    <rPh sb="19" eb="20">
      <t>ジョウ</t>
    </rPh>
    <rPh sb="22" eb="23">
      <t>クダ</t>
    </rPh>
    <phoneticPr fontId="4"/>
  </si>
  <si>
    <r>
      <t xml:space="preserve">4) </t>
    </r>
    <r>
      <rPr>
        <sz val="9"/>
        <rFont val="ＭＳ Ｐ明朝"/>
        <family val="1"/>
        <charset val="128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  <charset val="128"/>
      </rPr>
      <t>単位数（③）の合計を単位数（②）で割って成績評価係数を算出します。</t>
    </r>
    <rPh sb="3" eb="5">
      <t>カンサン</t>
    </rPh>
    <rPh sb="10" eb="13">
      <t>タンイスウ</t>
    </rPh>
    <rPh sb="17" eb="19">
      <t>ゴウケイ</t>
    </rPh>
    <rPh sb="20" eb="23">
      <t>タンイスウ</t>
    </rPh>
    <rPh sb="27" eb="28">
      <t>ワ</t>
    </rPh>
    <rPh sb="30" eb="34">
      <t>セイセキヒョウカ</t>
    </rPh>
    <rPh sb="34" eb="36">
      <t>ケイスウ</t>
    </rPh>
    <rPh sb="37" eb="39">
      <t>サンシュツ</t>
    </rPh>
    <phoneticPr fontId="4"/>
  </si>
  <si>
    <t>【算出例】</t>
    <rPh sb="1" eb="3">
      <t>サンシュツ</t>
    </rPh>
    <rPh sb="3" eb="4">
      <t>レイ</t>
    </rPh>
    <phoneticPr fontId="4"/>
  </si>
  <si>
    <t>　※「合」等の成績・評価が出ないものについては、成績評価係数に含める必要はありません。</t>
    <rPh sb="3" eb="4">
      <t>ゴウ</t>
    </rPh>
    <rPh sb="5" eb="6">
      <t>ナド</t>
    </rPh>
    <phoneticPr fontId="4"/>
  </si>
  <si>
    <t>学籍番号</t>
    <rPh sb="0" eb="4">
      <t>ガクセキバンゴウ</t>
    </rPh>
    <phoneticPr fontId="3"/>
  </si>
  <si>
    <t>○○○○○○号</t>
    <rPh sb="6" eb="7">
      <t>ゴウ</t>
    </rPh>
    <phoneticPr fontId="3"/>
  </si>
  <si>
    <t>成　　績　　証　　明　　書</t>
    <rPh sb="0" eb="1">
      <t>シゲル</t>
    </rPh>
    <rPh sb="3" eb="4">
      <t>イサオ</t>
    </rPh>
    <rPh sb="6" eb="7">
      <t>ショウ</t>
    </rPh>
    <rPh sb="9" eb="10">
      <t>アキラ</t>
    </rPh>
    <rPh sb="12" eb="13">
      <t>ショ</t>
    </rPh>
    <phoneticPr fontId="3"/>
  </si>
  <si>
    <t>氏　　　名：　○○○○○</t>
    <rPh sb="0" eb="1">
      <t>シ</t>
    </rPh>
    <rPh sb="4" eb="5">
      <t>メイ</t>
    </rPh>
    <phoneticPr fontId="3"/>
  </si>
  <si>
    <t>学　部：歯学部</t>
    <rPh sb="0" eb="1">
      <t>ガク</t>
    </rPh>
    <rPh sb="2" eb="3">
      <t>ブ</t>
    </rPh>
    <rPh sb="4" eb="7">
      <t>シガクブ</t>
    </rPh>
    <phoneticPr fontId="3"/>
  </si>
  <si>
    <t>学　科：歯学科</t>
    <rPh sb="0" eb="1">
      <t>ガク</t>
    </rPh>
    <rPh sb="2" eb="3">
      <t>カ</t>
    </rPh>
    <rPh sb="4" eb="7">
      <t>シガクカ</t>
    </rPh>
    <phoneticPr fontId="3"/>
  </si>
  <si>
    <t>生年月日：　平成○年○月○日</t>
    <rPh sb="0" eb="4">
      <t>セイネンガッピ</t>
    </rPh>
    <rPh sb="6" eb="8">
      <t>ヘイセイ</t>
    </rPh>
    <rPh sb="9" eb="10">
      <t>ネン</t>
    </rPh>
    <rPh sb="11" eb="12">
      <t>ガツ</t>
    </rPh>
    <rPh sb="13" eb="14">
      <t>ニチ</t>
    </rPh>
    <phoneticPr fontId="3"/>
  </si>
  <si>
    <t>授　業　科　目</t>
    <rPh sb="0" eb="1">
      <t>ジュ</t>
    </rPh>
    <rPh sb="2" eb="3">
      <t>ゴウ</t>
    </rPh>
    <rPh sb="4" eb="5">
      <t>カ</t>
    </rPh>
    <rPh sb="6" eb="7">
      <t>メ</t>
    </rPh>
    <phoneticPr fontId="3"/>
  </si>
  <si>
    <t>単位</t>
    <rPh sb="0" eb="2">
      <t>タンイ</t>
    </rPh>
    <phoneticPr fontId="3"/>
  </si>
  <si>
    <t>評価・
成績</t>
    <rPh sb="0" eb="2">
      <t>ヒョウカ</t>
    </rPh>
    <rPh sb="4" eb="6">
      <t>セイセキ</t>
    </rPh>
    <phoneticPr fontId="3"/>
  </si>
  <si>
    <t>取得
年度</t>
    <rPh sb="0" eb="2">
      <t>シュトク</t>
    </rPh>
    <rPh sb="3" eb="5">
      <t>ネンド</t>
    </rPh>
    <phoneticPr fontId="3"/>
  </si>
  <si>
    <t>＜全学教育科目＞</t>
    <rPh sb="1" eb="3">
      <t>ゼンガク</t>
    </rPh>
    <rPh sb="3" eb="5">
      <t>キョウイク</t>
    </rPh>
    <rPh sb="5" eb="7">
      <t>カモク</t>
    </rPh>
    <phoneticPr fontId="3"/>
  </si>
  <si>
    <t>○○○○○○○</t>
  </si>
  <si>
    <t>AA</t>
    <phoneticPr fontId="3"/>
  </si>
  <si>
    <t>○○○○○○○</t>
    <phoneticPr fontId="3"/>
  </si>
  <si>
    <t>A</t>
    <phoneticPr fontId="3"/>
  </si>
  <si>
    <t>B</t>
    <phoneticPr fontId="3"/>
  </si>
  <si>
    <t>C</t>
    <phoneticPr fontId="3"/>
  </si>
  <si>
    <t>合</t>
    <rPh sb="0" eb="1">
      <t>ゴウ</t>
    </rPh>
    <phoneticPr fontId="3"/>
  </si>
  <si>
    <t>＜専門教育科目＞</t>
    <rPh sb="1" eb="7">
      <t>センモンキョウイクカモク</t>
    </rPh>
    <phoneticPr fontId="3"/>
  </si>
  <si>
    <t>修　得　単　位　数　計　　　　　　　○○</t>
    <rPh sb="0" eb="1">
      <t>オサム</t>
    </rPh>
    <rPh sb="2" eb="3">
      <t>エ</t>
    </rPh>
    <rPh sb="4" eb="5">
      <t>タン</t>
    </rPh>
    <rPh sb="6" eb="7">
      <t>クライ</t>
    </rPh>
    <rPh sb="8" eb="9">
      <t>スウ</t>
    </rPh>
    <rPh sb="10" eb="11">
      <t>ケイ</t>
    </rPh>
    <phoneticPr fontId="3"/>
  </si>
  <si>
    <t>②単位数
（成績評価毎の合計）</t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4"/>
  </si>
  <si>
    <t>2024年4月版</t>
    <rPh sb="4" eb="5">
      <t>ネン</t>
    </rPh>
    <rPh sb="6" eb="7">
      <t>ガツ</t>
    </rPh>
    <rPh sb="7" eb="8">
      <t>バン</t>
    </rPh>
    <phoneticPr fontId="3"/>
  </si>
  <si>
    <t>※JASSOの審査に使用されるGPAは3.0満点です</t>
    <phoneticPr fontId="3"/>
  </si>
  <si>
    <t>AA,A</t>
    <phoneticPr fontId="3"/>
  </si>
  <si>
    <t>No.</t>
    <phoneticPr fontId="3"/>
  </si>
  <si>
    <t>単位
合計</t>
    <rPh sb="0" eb="2">
      <t>タンイ</t>
    </rPh>
    <rPh sb="3" eb="5">
      <t>ゴウケイ</t>
    </rPh>
    <phoneticPr fontId="3"/>
  </si>
  <si>
    <t>・前年度の成績のみ計算</t>
    <rPh sb="1" eb="4">
      <t>ゼンネンド</t>
    </rPh>
    <rPh sb="5" eb="7">
      <t>セイセキ</t>
    </rPh>
    <rPh sb="9" eb="11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</si>
</sst>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80" formatCode="0.0_ "/>
    <numFmt numFmtId="181" formatCode="#,##0.0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Times New Roman"/>
      <family val="1"/>
    </font>
    <font>
      <u/>
      <sz val="9"/>
      <name val="Times New Roman"/>
      <family val="1"/>
    </font>
    <font>
      <u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36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</cellStyleXfs>
  <cellXfs count="7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176" fontId="6" fillId="0" borderId="7" xfId="1" quotePrefix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180" fontId="21" fillId="0" borderId="1" xfId="0" applyNumberFormat="1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6" fillId="0" borderId="7" xfId="1" applyNumberFormat="1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180" fontId="21" fillId="0" borderId="9" xfId="0" applyNumberFormat="1" applyFont="1" applyBorder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180" fontId="22" fillId="0" borderId="1" xfId="0" applyNumberFormat="1" applyFont="1" applyBorder="1">
      <alignment vertical="center"/>
    </xf>
    <xf numFmtId="0" fontId="23" fillId="0" borderId="0" xfId="0" applyFont="1" applyAlignment="1">
      <alignment horizontal="right" vertical="center"/>
    </xf>
    <xf numFmtId="0" fontId="22" fillId="0" borderId="1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</cellXfs>
  <cellStyles count="3">
    <cellStyle name="標準" xfId="0" builtinId="0"/>
    <cellStyle name="標準 2" xfId="2" xr:uid="{6166FEEC-4CA7-4F25-B2C7-42811C7D2C11}"/>
    <cellStyle name="標準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28</xdr:row>
      <xdr:rowOff>104775</xdr:rowOff>
    </xdr:from>
    <xdr:to>
      <xdr:col>9</xdr:col>
      <xdr:colOff>38100</xdr:colOff>
      <xdr:row>50</xdr:row>
      <xdr:rowOff>114301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F17F5B-9F8A-4A65-A9B1-1D7F55D29D24}"/>
            </a:ext>
          </a:extLst>
        </xdr:cNvPr>
        <xdr:cNvSpPr/>
      </xdr:nvSpPr>
      <xdr:spPr>
        <a:xfrm>
          <a:off x="4800600" y="4391025"/>
          <a:ext cx="400050" cy="315277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76201</xdr:colOff>
      <xdr:row>24</xdr:row>
      <xdr:rowOff>0</xdr:rowOff>
    </xdr:from>
    <xdr:to>
      <xdr:col>9</xdr:col>
      <xdr:colOff>1104900</xdr:colOff>
      <xdr:row>28</xdr:row>
      <xdr:rowOff>76200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6E84E28-506C-491D-BD2D-BFA4AC276064}"/>
            </a:ext>
          </a:extLst>
        </xdr:cNvPr>
        <xdr:cNvSpPr/>
      </xdr:nvSpPr>
      <xdr:spPr>
        <a:xfrm>
          <a:off x="5238751" y="3733800"/>
          <a:ext cx="1028699" cy="647700"/>
        </a:xfrm>
        <a:prstGeom prst="wedgeRoundRectCallout">
          <a:avLst>
            <a:gd name="adj1" fmla="val -41386"/>
            <a:gd name="adj2" fmla="val 863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前年度の成績のみ計算</a:t>
          </a:r>
          <a:endParaRPr kumimoji="1" lang="ja-JP" altLang="en-US" sz="1000" b="1"/>
        </a:p>
      </xdr:txBody>
    </xdr:sp>
    <xdr:clientData/>
  </xdr:twoCellAnchor>
  <xdr:twoCellAnchor>
    <xdr:from>
      <xdr:col>6</xdr:col>
      <xdr:colOff>457199</xdr:colOff>
      <xdr:row>40</xdr:row>
      <xdr:rowOff>76200</xdr:rowOff>
    </xdr:from>
    <xdr:to>
      <xdr:col>7</xdr:col>
      <xdr:colOff>333375</xdr:colOff>
      <xdr:row>49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5970A5D-B1A8-4AFE-923F-CE441FAA838A}"/>
            </a:ext>
          </a:extLst>
        </xdr:cNvPr>
        <xdr:cNvSpPr/>
      </xdr:nvSpPr>
      <xdr:spPr>
        <a:xfrm>
          <a:off x="4400549" y="6076950"/>
          <a:ext cx="342901" cy="12668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51</xdr:row>
      <xdr:rowOff>85725</xdr:rowOff>
    </xdr:from>
    <xdr:to>
      <xdr:col>7</xdr:col>
      <xdr:colOff>161925</xdr:colOff>
      <xdr:row>56</xdr:row>
      <xdr:rowOff>19050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41D1668-BD3F-49E4-BF8B-13267A58A884}"/>
            </a:ext>
          </a:extLst>
        </xdr:cNvPr>
        <xdr:cNvSpPr/>
      </xdr:nvSpPr>
      <xdr:spPr>
        <a:xfrm>
          <a:off x="2847975" y="7867650"/>
          <a:ext cx="1724025" cy="657225"/>
        </a:xfrm>
        <a:prstGeom prst="wedgeRoundRectCallout">
          <a:avLst>
            <a:gd name="adj1" fmla="val 46630"/>
            <a:gd name="adj2" fmla="val -8922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「合」等の成績・評価が出ないものは計算しない</a:t>
          </a:r>
        </a:p>
      </xdr:txBody>
    </xdr:sp>
    <xdr:clientData/>
  </xdr:twoCellAnchor>
  <xdr:twoCellAnchor>
    <xdr:from>
      <xdr:col>3</xdr:col>
      <xdr:colOff>28575</xdr:colOff>
      <xdr:row>26</xdr:row>
      <xdr:rowOff>9525</xdr:rowOff>
    </xdr:from>
    <xdr:to>
      <xdr:col>5</xdr:col>
      <xdr:colOff>1181100</xdr:colOff>
      <xdr:row>32</xdr:row>
      <xdr:rowOff>57150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457AB34-B40C-4675-A577-8225F635DD6B}"/>
            </a:ext>
          </a:extLst>
        </xdr:cNvPr>
        <xdr:cNvSpPr/>
      </xdr:nvSpPr>
      <xdr:spPr>
        <a:xfrm>
          <a:off x="2000250" y="4010025"/>
          <a:ext cx="1905000" cy="904875"/>
        </a:xfrm>
        <a:prstGeom prst="wedgeRoundRectCallout">
          <a:avLst>
            <a:gd name="adj1" fmla="val 57250"/>
            <a:gd name="adj2" fmla="val 9819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成績計算表の「②単位数」には、成績評価毎の単位数の合計を入力する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D39"/>
  <sheetViews>
    <sheetView tabSelected="1" view="pageBreakPreview" zoomScaleNormal="115" zoomScaleSheetLayoutView="100" workbookViewId="0">
      <selection activeCell="D14" sqref="D14"/>
    </sheetView>
  </sheetViews>
  <sheetFormatPr defaultRowHeight="15" x14ac:dyDescent="0.4"/>
  <cols>
    <col min="1" max="1" width="16.75" style="1" customWidth="1"/>
    <col min="2" max="2" width="21.25" style="1" customWidth="1"/>
    <col min="3" max="3" width="18.625" style="1" customWidth="1"/>
    <col min="4" max="4" width="17.375" style="1" customWidth="1"/>
    <col min="5" max="16384" width="9" style="1"/>
  </cols>
  <sheetData>
    <row r="2" spans="1:4" ht="26.25" x14ac:dyDescent="0.4">
      <c r="A2" s="29" t="s">
        <v>0</v>
      </c>
      <c r="B2" s="30"/>
      <c r="C2" s="30"/>
      <c r="D2" s="30"/>
    </row>
    <row r="4" spans="1:4" ht="24.75" customHeight="1" x14ac:dyDescent="0.4">
      <c r="A4" s="2" t="s">
        <v>1</v>
      </c>
      <c r="B4" s="3"/>
      <c r="C4" s="2" t="s">
        <v>2</v>
      </c>
      <c r="D4" s="4"/>
    </row>
    <row r="5" spans="1:4" ht="24.75" customHeight="1" x14ac:dyDescent="0.4">
      <c r="A5" s="2" t="s">
        <v>3</v>
      </c>
      <c r="B5" s="3"/>
      <c r="C5" s="2" t="s">
        <v>4</v>
      </c>
      <c r="D5" s="4"/>
    </row>
    <row r="7" spans="1:4" ht="30" x14ac:dyDescent="0.4">
      <c r="A7" s="5" t="s">
        <v>5</v>
      </c>
      <c r="B7" s="6" t="s">
        <v>6</v>
      </c>
      <c r="C7" s="54" t="s">
        <v>47</v>
      </c>
      <c r="D7" s="8" t="s">
        <v>8</v>
      </c>
    </row>
    <row r="8" spans="1:4" ht="22.5" customHeight="1" x14ac:dyDescent="0.4">
      <c r="A8" s="3" t="s">
        <v>9</v>
      </c>
      <c r="B8" s="9">
        <v>3</v>
      </c>
      <c r="C8" s="10">
        <v>0</v>
      </c>
      <c r="D8" s="11">
        <f>PRODUCT(B8:C8)</f>
        <v>0</v>
      </c>
    </row>
    <row r="9" spans="1:4" ht="22.5" customHeight="1" x14ac:dyDescent="0.4">
      <c r="A9" s="3" t="s">
        <v>10</v>
      </c>
      <c r="B9" s="9">
        <v>2</v>
      </c>
      <c r="C9" s="10">
        <v>0</v>
      </c>
      <c r="D9" s="11">
        <f>PRODUCT(B9:C9)</f>
        <v>0</v>
      </c>
    </row>
    <row r="10" spans="1:4" ht="22.5" customHeight="1" x14ac:dyDescent="0.4">
      <c r="A10" s="3" t="s">
        <v>11</v>
      </c>
      <c r="B10" s="9">
        <v>1</v>
      </c>
      <c r="C10" s="10">
        <v>0</v>
      </c>
      <c r="D10" s="11">
        <f>PRODUCT(B10:C10)</f>
        <v>0</v>
      </c>
    </row>
    <row r="11" spans="1:4" ht="22.5" customHeight="1" x14ac:dyDescent="0.4">
      <c r="A11" s="3" t="s">
        <v>12</v>
      </c>
      <c r="B11" s="9">
        <v>0</v>
      </c>
      <c r="C11" s="10">
        <v>0</v>
      </c>
      <c r="D11" s="11">
        <f>PRODUCT(B11:C11)</f>
        <v>0</v>
      </c>
    </row>
    <row r="12" spans="1:4" ht="22.5" customHeight="1" x14ac:dyDescent="0.4">
      <c r="A12" s="12"/>
      <c r="B12" s="13" t="s">
        <v>13</v>
      </c>
      <c r="C12" s="14">
        <f>SUM(C8:C11)</f>
        <v>0</v>
      </c>
      <c r="D12" s="15">
        <f>SUM(D8:D11)</f>
        <v>0</v>
      </c>
    </row>
    <row r="13" spans="1:4" ht="10.5" customHeight="1" thickBot="1" x14ac:dyDescent="0.45">
      <c r="B13" s="16"/>
    </row>
    <row r="14" spans="1:4" ht="24.75" customHeight="1" thickBot="1" x14ac:dyDescent="0.45">
      <c r="C14" s="17" t="s">
        <v>14</v>
      </c>
      <c r="D14" s="50" t="str">
        <f>IFERROR(D12/C12,"")</f>
        <v/>
      </c>
    </row>
    <row r="15" spans="1:4" x14ac:dyDescent="0.4">
      <c r="C15" s="18" t="s">
        <v>15</v>
      </c>
    </row>
    <row r="16" spans="1:4" ht="12" customHeight="1" x14ac:dyDescent="0.4"/>
    <row r="17" spans="1:4" ht="25.5" customHeight="1" x14ac:dyDescent="0.4">
      <c r="A17" s="31" t="s">
        <v>16</v>
      </c>
      <c r="B17" s="22"/>
      <c r="C17" s="22"/>
      <c r="D17" s="22"/>
    </row>
    <row r="18" spans="1:4" ht="12.75" customHeight="1" x14ac:dyDescent="0.4">
      <c r="A18" s="32" t="s">
        <v>17</v>
      </c>
      <c r="B18" s="32"/>
      <c r="C18" s="32"/>
      <c r="D18" s="32"/>
    </row>
    <row r="19" spans="1:4" ht="25.5" customHeight="1" x14ac:dyDescent="0.4">
      <c r="A19" s="25" t="s">
        <v>18</v>
      </c>
      <c r="B19" s="25"/>
    </row>
    <row r="20" spans="1:4" ht="19.5" customHeight="1" x14ac:dyDescent="0.4">
      <c r="A20" s="22" t="s">
        <v>19</v>
      </c>
      <c r="B20" s="22"/>
      <c r="C20" s="22"/>
      <c r="D20" s="22"/>
    </row>
    <row r="21" spans="1:4" ht="20.25" customHeight="1" x14ac:dyDescent="0.4">
      <c r="A21" s="34" t="s">
        <v>25</v>
      </c>
      <c r="B21" s="33"/>
      <c r="C21" s="33"/>
      <c r="D21" s="33"/>
    </row>
    <row r="22" spans="1:4" x14ac:dyDescent="0.4">
      <c r="A22" s="19"/>
      <c r="B22" s="19"/>
      <c r="C22" s="19"/>
      <c r="D22" s="19"/>
    </row>
    <row r="23" spans="1:4" ht="18" customHeight="1" x14ac:dyDescent="0.4">
      <c r="A23" s="19" t="s">
        <v>20</v>
      </c>
      <c r="B23" s="19"/>
      <c r="C23" s="19"/>
      <c r="D23" s="19"/>
    </row>
    <row r="24" spans="1:4" ht="18" customHeight="1" x14ac:dyDescent="0.4">
      <c r="A24" s="19" t="s">
        <v>21</v>
      </c>
      <c r="B24" s="19"/>
      <c r="C24" s="19"/>
      <c r="D24" s="19"/>
    </row>
    <row r="25" spans="1:4" ht="18" customHeight="1" x14ac:dyDescent="0.4">
      <c r="A25" s="19" t="s">
        <v>22</v>
      </c>
      <c r="B25" s="19"/>
      <c r="C25" s="19"/>
      <c r="D25" s="19"/>
    </row>
    <row r="26" spans="1:4" ht="18" customHeight="1" x14ac:dyDescent="0.4">
      <c r="A26" s="22" t="s">
        <v>23</v>
      </c>
      <c r="B26" s="22"/>
      <c r="C26" s="22"/>
      <c r="D26" s="22"/>
    </row>
    <row r="27" spans="1:4" x14ac:dyDescent="0.4">
      <c r="A27" s="23"/>
      <c r="B27" s="23"/>
      <c r="C27" s="23"/>
      <c r="D27" s="23"/>
    </row>
    <row r="28" spans="1:4" x14ac:dyDescent="0.4">
      <c r="A28" s="20" t="s">
        <v>24</v>
      </c>
    </row>
    <row r="29" spans="1:4" ht="30" x14ac:dyDescent="0.4">
      <c r="A29" s="5" t="s">
        <v>5</v>
      </c>
      <c r="B29" s="6" t="s">
        <v>6</v>
      </c>
      <c r="C29" s="7" t="s">
        <v>7</v>
      </c>
      <c r="D29" s="8" t="s">
        <v>8</v>
      </c>
    </row>
    <row r="30" spans="1:4" ht="19.5" customHeight="1" x14ac:dyDescent="0.4">
      <c r="A30" s="3" t="s">
        <v>9</v>
      </c>
      <c r="B30" s="9">
        <v>3</v>
      </c>
      <c r="C30" s="14">
        <v>70</v>
      </c>
      <c r="D30" s="15">
        <f>B30*C30</f>
        <v>210</v>
      </c>
    </row>
    <row r="31" spans="1:4" ht="19.5" customHeight="1" x14ac:dyDescent="0.4">
      <c r="A31" s="3" t="s">
        <v>10</v>
      </c>
      <c r="B31" s="9">
        <v>2</v>
      </c>
      <c r="C31" s="14">
        <v>10</v>
      </c>
      <c r="D31" s="15">
        <f>B31*C31</f>
        <v>20</v>
      </c>
    </row>
    <row r="32" spans="1:4" ht="19.5" customHeight="1" x14ac:dyDescent="0.4">
      <c r="A32" s="3" t="s">
        <v>11</v>
      </c>
      <c r="B32" s="9">
        <v>1</v>
      </c>
      <c r="C32" s="14">
        <v>4</v>
      </c>
      <c r="D32" s="15">
        <f>B32*C32</f>
        <v>4</v>
      </c>
    </row>
    <row r="33" spans="1:4" ht="19.5" customHeight="1" x14ac:dyDescent="0.4">
      <c r="A33" s="3" t="s">
        <v>12</v>
      </c>
      <c r="B33" s="9">
        <v>0</v>
      </c>
      <c r="C33" s="14">
        <v>4</v>
      </c>
      <c r="D33" s="15">
        <f>B33*C33</f>
        <v>0</v>
      </c>
    </row>
    <row r="34" spans="1:4" ht="19.5" customHeight="1" x14ac:dyDescent="0.4">
      <c r="A34" s="12"/>
      <c r="B34" s="13" t="s">
        <v>13</v>
      </c>
      <c r="C34" s="14">
        <f>SUM(C30:C33)</f>
        <v>88</v>
      </c>
      <c r="D34" s="15">
        <f>SUM(D30:D33)</f>
        <v>234</v>
      </c>
    </row>
    <row r="35" spans="1:4" ht="15" customHeight="1" thickBot="1" x14ac:dyDescent="0.45">
      <c r="B35" s="16"/>
    </row>
    <row r="36" spans="1:4" ht="19.5" customHeight="1" thickBot="1" x14ac:dyDescent="0.45">
      <c r="C36" s="17" t="s">
        <v>14</v>
      </c>
      <c r="D36" s="21">
        <f>D34/C34</f>
        <v>2.6590909090909092</v>
      </c>
    </row>
    <row r="37" spans="1:4" x14ac:dyDescent="0.4">
      <c r="C37" s="18" t="s">
        <v>15</v>
      </c>
    </row>
    <row r="38" spans="1:4" ht="11.25" customHeight="1" x14ac:dyDescent="0.4">
      <c r="A38" s="24"/>
      <c r="B38" s="25"/>
    </row>
    <row r="39" spans="1:4" ht="18.75" customHeight="1" x14ac:dyDescent="0.4">
      <c r="A39" s="26"/>
      <c r="B39" s="27"/>
      <c r="C39" s="28"/>
      <c r="D39" s="28"/>
    </row>
  </sheetData>
  <mergeCells count="10">
    <mergeCell ref="A26:D26"/>
    <mergeCell ref="A27:D27"/>
    <mergeCell ref="A38:B38"/>
    <mergeCell ref="A39:D39"/>
    <mergeCell ref="A2:D2"/>
    <mergeCell ref="A17:D17"/>
    <mergeCell ref="A18:D18"/>
    <mergeCell ref="A19:B19"/>
    <mergeCell ref="A20:D20"/>
    <mergeCell ref="A21:D21"/>
  </mergeCells>
  <phoneticPr fontId="3"/>
  <printOptions horizontalCentered="1" verticalCentered="1"/>
  <pageMargins left="1.1811023622047245" right="0.51181102362204722" top="0.31496062992125984" bottom="0.35433070866141736" header="0.23622047244094491" footer="0.31496062992125984"/>
  <pageSetup paperSize="9" scale="10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279B3-394E-4F00-B4AF-CC218F1E09D9}">
  <dimension ref="B1:J53"/>
  <sheetViews>
    <sheetView view="pageBreakPreview" zoomScaleNormal="100" zoomScaleSheetLayoutView="100" workbookViewId="0">
      <selection activeCell="B1" sqref="B1"/>
    </sheetView>
  </sheetViews>
  <sheetFormatPr defaultRowHeight="11.25" x14ac:dyDescent="0.4"/>
  <cols>
    <col min="1" max="1" width="3.75" style="35" customWidth="1"/>
    <col min="2" max="2" width="16" style="35" customWidth="1"/>
    <col min="3" max="3" width="6.125" style="35" customWidth="1"/>
    <col min="4" max="4" width="5.25" style="35" customWidth="1"/>
    <col min="5" max="5" width="4.625" style="35" customWidth="1"/>
    <col min="6" max="6" width="16" style="35" customWidth="1"/>
    <col min="7" max="7" width="6.125" style="35" customWidth="1"/>
    <col min="8" max="8" width="5.25" style="35" customWidth="1"/>
    <col min="9" max="9" width="4.625" style="35" customWidth="1"/>
    <col min="10" max="10" width="15.75" style="35" customWidth="1"/>
    <col min="11" max="16384" width="9" style="35"/>
  </cols>
  <sheetData>
    <row r="1" spans="2:10" ht="16.5" customHeight="1" x14ac:dyDescent="0.4">
      <c r="B1" s="59" t="s">
        <v>49</v>
      </c>
      <c r="J1" s="56" t="s">
        <v>48</v>
      </c>
    </row>
    <row r="2" spans="2:10" ht="18.75" x14ac:dyDescent="0.4">
      <c r="G2" s="36" t="s">
        <v>26</v>
      </c>
      <c r="H2" s="37"/>
      <c r="I2" s="37"/>
    </row>
    <row r="3" spans="2:10" ht="18.75" x14ac:dyDescent="0.4">
      <c r="G3" s="36" t="s">
        <v>27</v>
      </c>
      <c r="H3" s="37"/>
      <c r="I3" s="37"/>
    </row>
    <row r="4" spans="2:10" ht="18.75" x14ac:dyDescent="0.4">
      <c r="B4" s="38" t="s">
        <v>28</v>
      </c>
      <c r="C4" s="38"/>
      <c r="D4" s="38"/>
      <c r="E4" s="38"/>
      <c r="F4" s="38"/>
      <c r="G4" s="38"/>
      <c r="H4" s="38"/>
      <c r="I4" s="38"/>
    </row>
    <row r="5" spans="2:10" x14ac:dyDescent="0.4">
      <c r="B5" s="39"/>
      <c r="C5" s="39"/>
      <c r="D5" s="39"/>
      <c r="E5" s="39"/>
      <c r="F5" s="39"/>
      <c r="G5" s="39"/>
      <c r="H5" s="39"/>
      <c r="I5" s="39"/>
    </row>
    <row r="6" spans="2:10" x14ac:dyDescent="0.4">
      <c r="B6" s="40" t="s">
        <v>29</v>
      </c>
      <c r="C6" s="39"/>
      <c r="D6" s="39"/>
      <c r="E6" s="39"/>
      <c r="F6" s="39" t="s">
        <v>30</v>
      </c>
      <c r="G6" s="39"/>
      <c r="H6" s="39"/>
      <c r="I6" s="39"/>
    </row>
    <row r="7" spans="2:10" x14ac:dyDescent="0.4">
      <c r="B7" s="40"/>
      <c r="C7" s="39"/>
      <c r="D7" s="39"/>
      <c r="E7" s="39"/>
      <c r="F7" s="39" t="s">
        <v>31</v>
      </c>
      <c r="G7" s="39"/>
      <c r="H7" s="39"/>
      <c r="I7" s="39"/>
    </row>
    <row r="8" spans="2:10" x14ac:dyDescent="0.4">
      <c r="B8" s="40" t="s">
        <v>32</v>
      </c>
      <c r="C8" s="39"/>
      <c r="D8" s="39"/>
      <c r="E8" s="39"/>
      <c r="G8" s="39"/>
      <c r="H8" s="39"/>
      <c r="I8" s="39"/>
    </row>
    <row r="10" spans="2:10" ht="22.5" x14ac:dyDescent="0.4">
      <c r="B10" s="51" t="s">
        <v>33</v>
      </c>
      <c r="C10" s="41" t="s">
        <v>34</v>
      </c>
      <c r="D10" s="52" t="s">
        <v>35</v>
      </c>
      <c r="E10" s="42" t="s">
        <v>36</v>
      </c>
      <c r="F10" s="51" t="s">
        <v>33</v>
      </c>
      <c r="G10" s="41" t="s">
        <v>34</v>
      </c>
      <c r="H10" s="52" t="s">
        <v>35</v>
      </c>
      <c r="I10" s="42" t="s">
        <v>36</v>
      </c>
    </row>
    <row r="11" spans="2:10" x14ac:dyDescent="0.4">
      <c r="B11" s="43" t="s">
        <v>37</v>
      </c>
      <c r="C11" s="53"/>
      <c r="D11" s="43"/>
      <c r="E11" s="45"/>
      <c r="F11" s="43" t="s">
        <v>38</v>
      </c>
      <c r="G11" s="53">
        <v>1</v>
      </c>
      <c r="H11" s="43" t="s">
        <v>39</v>
      </c>
      <c r="I11" s="45">
        <v>2020</v>
      </c>
    </row>
    <row r="12" spans="2:10" x14ac:dyDescent="0.4">
      <c r="B12" s="43" t="s">
        <v>40</v>
      </c>
      <c r="C12" s="44">
        <v>1</v>
      </c>
      <c r="D12" s="43" t="s">
        <v>39</v>
      </c>
      <c r="E12" s="45">
        <v>2019</v>
      </c>
      <c r="F12" s="43" t="s">
        <v>38</v>
      </c>
      <c r="G12" s="44">
        <v>2</v>
      </c>
      <c r="H12" s="43" t="s">
        <v>41</v>
      </c>
      <c r="I12" s="45">
        <v>2020</v>
      </c>
    </row>
    <row r="13" spans="2:10" x14ac:dyDescent="0.4">
      <c r="B13" s="43" t="s">
        <v>38</v>
      </c>
      <c r="C13" s="44">
        <v>2</v>
      </c>
      <c r="D13" s="43" t="s">
        <v>41</v>
      </c>
      <c r="E13" s="45">
        <v>2019</v>
      </c>
      <c r="F13" s="43" t="s">
        <v>38</v>
      </c>
      <c r="G13" s="44">
        <v>3</v>
      </c>
      <c r="H13" s="43" t="s">
        <v>42</v>
      </c>
      <c r="I13" s="45">
        <v>2020</v>
      </c>
    </row>
    <row r="14" spans="2:10" x14ac:dyDescent="0.4">
      <c r="B14" s="43" t="s">
        <v>38</v>
      </c>
      <c r="C14" s="44">
        <v>3</v>
      </c>
      <c r="D14" s="43" t="s">
        <v>42</v>
      </c>
      <c r="E14" s="45">
        <v>2019</v>
      </c>
      <c r="F14" s="43" t="s">
        <v>38</v>
      </c>
      <c r="G14" s="44">
        <v>4</v>
      </c>
      <c r="H14" s="43" t="s">
        <v>43</v>
      </c>
      <c r="I14" s="45">
        <v>2020</v>
      </c>
    </row>
    <row r="15" spans="2:10" x14ac:dyDescent="0.4">
      <c r="B15" s="43" t="s">
        <v>38</v>
      </c>
      <c r="C15" s="44">
        <v>4</v>
      </c>
      <c r="D15" s="43" t="s">
        <v>43</v>
      </c>
      <c r="E15" s="45">
        <v>2019</v>
      </c>
      <c r="F15" s="43" t="s">
        <v>38</v>
      </c>
      <c r="G15" s="44">
        <v>5</v>
      </c>
      <c r="H15" s="43" t="s">
        <v>39</v>
      </c>
      <c r="I15" s="45">
        <v>2020</v>
      </c>
    </row>
    <row r="16" spans="2:10" x14ac:dyDescent="0.4">
      <c r="B16" s="43" t="s">
        <v>38</v>
      </c>
      <c r="C16" s="44">
        <v>5</v>
      </c>
      <c r="D16" s="43" t="s">
        <v>39</v>
      </c>
      <c r="E16" s="45">
        <v>2019</v>
      </c>
      <c r="F16" s="43" t="s">
        <v>38</v>
      </c>
      <c r="G16" s="44">
        <v>1</v>
      </c>
      <c r="H16" s="43" t="s">
        <v>41</v>
      </c>
      <c r="I16" s="45">
        <v>2021</v>
      </c>
    </row>
    <row r="17" spans="2:9" x14ac:dyDescent="0.4">
      <c r="B17" s="43" t="s">
        <v>38</v>
      </c>
      <c r="C17" s="44">
        <v>1</v>
      </c>
      <c r="D17" s="43" t="s">
        <v>41</v>
      </c>
      <c r="E17" s="45">
        <v>2019</v>
      </c>
      <c r="F17" s="43" t="s">
        <v>38</v>
      </c>
      <c r="G17" s="44">
        <v>2</v>
      </c>
      <c r="H17" s="43" t="s">
        <v>42</v>
      </c>
      <c r="I17" s="45">
        <v>2021</v>
      </c>
    </row>
    <row r="18" spans="2:9" x14ac:dyDescent="0.4">
      <c r="B18" s="43" t="s">
        <v>38</v>
      </c>
      <c r="C18" s="44">
        <v>2</v>
      </c>
      <c r="D18" s="43" t="s">
        <v>42</v>
      </c>
      <c r="E18" s="45">
        <v>2019</v>
      </c>
      <c r="F18" s="43" t="s">
        <v>38</v>
      </c>
      <c r="G18" s="44">
        <v>3</v>
      </c>
      <c r="H18" s="43" t="s">
        <v>43</v>
      </c>
      <c r="I18" s="45">
        <v>2021</v>
      </c>
    </row>
    <row r="19" spans="2:9" x14ac:dyDescent="0.4">
      <c r="B19" s="43" t="s">
        <v>38</v>
      </c>
      <c r="C19" s="44">
        <v>3</v>
      </c>
      <c r="D19" s="43" t="s">
        <v>43</v>
      </c>
      <c r="E19" s="45">
        <v>2019</v>
      </c>
      <c r="F19" s="43" t="s">
        <v>38</v>
      </c>
      <c r="G19" s="44">
        <v>4</v>
      </c>
      <c r="H19" s="43" t="s">
        <v>39</v>
      </c>
      <c r="I19" s="45">
        <v>2021</v>
      </c>
    </row>
    <row r="20" spans="2:9" x14ac:dyDescent="0.4">
      <c r="B20" s="43" t="s">
        <v>38</v>
      </c>
      <c r="C20" s="44">
        <v>4</v>
      </c>
      <c r="D20" s="43" t="s">
        <v>39</v>
      </c>
      <c r="E20" s="45">
        <v>2019</v>
      </c>
      <c r="F20" s="43" t="s">
        <v>38</v>
      </c>
      <c r="G20" s="44">
        <v>5</v>
      </c>
      <c r="H20" s="43" t="s">
        <v>41</v>
      </c>
      <c r="I20" s="45">
        <v>2021</v>
      </c>
    </row>
    <row r="21" spans="2:9" x14ac:dyDescent="0.4">
      <c r="B21" s="43" t="s">
        <v>38</v>
      </c>
      <c r="C21" s="44">
        <v>5</v>
      </c>
      <c r="D21" s="43" t="s">
        <v>41</v>
      </c>
      <c r="E21" s="45">
        <v>2019</v>
      </c>
      <c r="F21" s="43" t="s">
        <v>38</v>
      </c>
      <c r="G21" s="44">
        <v>1</v>
      </c>
      <c r="H21" s="43" t="s">
        <v>42</v>
      </c>
      <c r="I21" s="45">
        <v>2021</v>
      </c>
    </row>
    <row r="22" spans="2:9" x14ac:dyDescent="0.4">
      <c r="B22" s="43" t="s">
        <v>38</v>
      </c>
      <c r="C22" s="44">
        <v>1</v>
      </c>
      <c r="D22" s="43" t="s">
        <v>42</v>
      </c>
      <c r="E22" s="45">
        <v>2019</v>
      </c>
      <c r="F22" s="43" t="s">
        <v>38</v>
      </c>
      <c r="G22" s="44">
        <v>2</v>
      </c>
      <c r="H22" s="43" t="s">
        <v>43</v>
      </c>
      <c r="I22" s="45">
        <v>2021</v>
      </c>
    </row>
    <row r="23" spans="2:9" x14ac:dyDescent="0.4">
      <c r="B23" s="43" t="s">
        <v>38</v>
      </c>
      <c r="C23" s="44">
        <v>2</v>
      </c>
      <c r="D23" s="43" t="s">
        <v>43</v>
      </c>
      <c r="E23" s="45">
        <v>2019</v>
      </c>
      <c r="F23" s="43" t="s">
        <v>38</v>
      </c>
      <c r="G23" s="44">
        <v>3</v>
      </c>
      <c r="H23" s="43" t="s">
        <v>39</v>
      </c>
      <c r="I23" s="45">
        <v>2021</v>
      </c>
    </row>
    <row r="24" spans="2:9" x14ac:dyDescent="0.4">
      <c r="B24" s="43" t="s">
        <v>38</v>
      </c>
      <c r="C24" s="44">
        <v>3</v>
      </c>
      <c r="D24" s="43" t="s">
        <v>39</v>
      </c>
      <c r="E24" s="45">
        <v>2019</v>
      </c>
      <c r="F24" s="43" t="s">
        <v>38</v>
      </c>
      <c r="G24" s="44">
        <v>4</v>
      </c>
      <c r="H24" s="43" t="s">
        <v>41</v>
      </c>
      <c r="I24" s="45">
        <v>2022</v>
      </c>
    </row>
    <row r="25" spans="2:9" x14ac:dyDescent="0.4">
      <c r="B25" s="43" t="s">
        <v>38</v>
      </c>
      <c r="C25" s="44">
        <v>4</v>
      </c>
      <c r="D25" s="43" t="s">
        <v>41</v>
      </c>
      <c r="E25" s="45">
        <v>2019</v>
      </c>
      <c r="F25" s="43" t="s">
        <v>38</v>
      </c>
      <c r="G25" s="44">
        <v>5</v>
      </c>
      <c r="H25" s="43" t="s">
        <v>42</v>
      </c>
      <c r="I25" s="45">
        <v>2022</v>
      </c>
    </row>
    <row r="26" spans="2:9" x14ac:dyDescent="0.4">
      <c r="B26" s="43" t="s">
        <v>38</v>
      </c>
      <c r="C26" s="44">
        <v>5</v>
      </c>
      <c r="D26" s="43" t="s">
        <v>42</v>
      </c>
      <c r="E26" s="45">
        <v>2019</v>
      </c>
      <c r="F26" s="43" t="s">
        <v>38</v>
      </c>
      <c r="G26" s="44">
        <v>1</v>
      </c>
      <c r="H26" s="43" t="s">
        <v>43</v>
      </c>
      <c r="I26" s="45">
        <v>2022</v>
      </c>
    </row>
    <row r="27" spans="2:9" x14ac:dyDescent="0.4">
      <c r="B27" s="43" t="s">
        <v>38</v>
      </c>
      <c r="C27" s="44">
        <v>1</v>
      </c>
      <c r="D27" s="43" t="s">
        <v>43</v>
      </c>
      <c r="E27" s="45">
        <v>2019</v>
      </c>
      <c r="F27" s="43" t="s">
        <v>38</v>
      </c>
      <c r="G27" s="44">
        <v>2</v>
      </c>
      <c r="H27" s="43" t="s">
        <v>39</v>
      </c>
      <c r="I27" s="45">
        <v>2022</v>
      </c>
    </row>
    <row r="28" spans="2:9" x14ac:dyDescent="0.4">
      <c r="B28" s="43" t="s">
        <v>40</v>
      </c>
      <c r="C28" s="44">
        <v>2</v>
      </c>
      <c r="D28" s="43" t="s">
        <v>39</v>
      </c>
      <c r="E28" s="45">
        <v>2019</v>
      </c>
      <c r="F28" s="43" t="s">
        <v>38</v>
      </c>
      <c r="G28" s="44">
        <v>3</v>
      </c>
      <c r="H28" s="43" t="s">
        <v>41</v>
      </c>
      <c r="I28" s="45">
        <v>2022</v>
      </c>
    </row>
    <row r="29" spans="2:9" x14ac:dyDescent="0.4">
      <c r="B29" s="43" t="s">
        <v>38</v>
      </c>
      <c r="C29" s="44">
        <v>3</v>
      </c>
      <c r="D29" s="43" t="s">
        <v>41</v>
      </c>
      <c r="E29" s="45">
        <v>2019</v>
      </c>
      <c r="F29" s="43" t="s">
        <v>38</v>
      </c>
      <c r="G29" s="44">
        <v>4</v>
      </c>
      <c r="H29" s="43" t="s">
        <v>42</v>
      </c>
      <c r="I29" s="45">
        <v>2022</v>
      </c>
    </row>
    <row r="30" spans="2:9" x14ac:dyDescent="0.4">
      <c r="B30" s="43" t="s">
        <v>38</v>
      </c>
      <c r="C30" s="44">
        <v>4</v>
      </c>
      <c r="D30" s="43" t="s">
        <v>42</v>
      </c>
      <c r="E30" s="45">
        <v>2019</v>
      </c>
      <c r="F30" s="43" t="s">
        <v>38</v>
      </c>
      <c r="G30" s="44">
        <v>5</v>
      </c>
      <c r="H30" s="43" t="s">
        <v>43</v>
      </c>
      <c r="I30" s="45">
        <v>2022</v>
      </c>
    </row>
    <row r="31" spans="2:9" x14ac:dyDescent="0.4">
      <c r="B31" s="43" t="s">
        <v>38</v>
      </c>
      <c r="C31" s="44">
        <v>5</v>
      </c>
      <c r="D31" s="43" t="s">
        <v>43</v>
      </c>
      <c r="E31" s="45">
        <v>2019</v>
      </c>
      <c r="F31" s="43" t="s">
        <v>38</v>
      </c>
      <c r="G31" s="44">
        <v>1</v>
      </c>
      <c r="H31" s="43" t="s">
        <v>39</v>
      </c>
      <c r="I31" s="45">
        <v>2022</v>
      </c>
    </row>
    <row r="32" spans="2:9" x14ac:dyDescent="0.4">
      <c r="B32" s="43" t="s">
        <v>38</v>
      </c>
      <c r="C32" s="44">
        <v>1</v>
      </c>
      <c r="D32" s="43" t="s">
        <v>39</v>
      </c>
      <c r="E32" s="45">
        <v>2019</v>
      </c>
      <c r="F32" s="43" t="s">
        <v>38</v>
      </c>
      <c r="G32" s="44">
        <v>2</v>
      </c>
      <c r="H32" s="43" t="s">
        <v>41</v>
      </c>
      <c r="I32" s="45">
        <v>2022</v>
      </c>
    </row>
    <row r="33" spans="2:9" x14ac:dyDescent="0.4">
      <c r="B33" s="43" t="s">
        <v>38</v>
      </c>
      <c r="C33" s="44">
        <v>2</v>
      </c>
      <c r="D33" s="43" t="s">
        <v>41</v>
      </c>
      <c r="E33" s="45">
        <v>2019</v>
      </c>
      <c r="F33" s="43" t="s">
        <v>38</v>
      </c>
      <c r="G33" s="55">
        <v>3</v>
      </c>
      <c r="H33" s="43" t="s">
        <v>42</v>
      </c>
      <c r="I33" s="46">
        <v>2023</v>
      </c>
    </row>
    <row r="34" spans="2:9" x14ac:dyDescent="0.4">
      <c r="B34" s="43" t="s">
        <v>38</v>
      </c>
      <c r="C34" s="44">
        <v>3</v>
      </c>
      <c r="D34" s="43" t="s">
        <v>42</v>
      </c>
      <c r="E34" s="45">
        <v>2019</v>
      </c>
      <c r="F34" s="43" t="s">
        <v>38</v>
      </c>
      <c r="G34" s="55">
        <v>4</v>
      </c>
      <c r="H34" s="43" t="s">
        <v>43</v>
      </c>
      <c r="I34" s="46">
        <v>2023</v>
      </c>
    </row>
    <row r="35" spans="2:9" x14ac:dyDescent="0.4">
      <c r="B35" s="43" t="s">
        <v>38</v>
      </c>
      <c r="C35" s="44">
        <v>4</v>
      </c>
      <c r="D35" s="43" t="s">
        <v>43</v>
      </c>
      <c r="E35" s="45">
        <v>2019</v>
      </c>
      <c r="F35" s="43" t="s">
        <v>38</v>
      </c>
      <c r="G35" s="55">
        <v>5</v>
      </c>
      <c r="H35" s="43" t="s">
        <v>39</v>
      </c>
      <c r="I35" s="46">
        <v>2023</v>
      </c>
    </row>
    <row r="36" spans="2:9" x14ac:dyDescent="0.4">
      <c r="B36" s="43" t="s">
        <v>38</v>
      </c>
      <c r="C36" s="44">
        <v>5</v>
      </c>
      <c r="D36" s="43" t="s">
        <v>39</v>
      </c>
      <c r="E36" s="45">
        <v>2019</v>
      </c>
      <c r="F36" s="43" t="s">
        <v>38</v>
      </c>
      <c r="G36" s="55">
        <v>1</v>
      </c>
      <c r="H36" s="43" t="s">
        <v>41</v>
      </c>
      <c r="I36" s="46">
        <v>2023</v>
      </c>
    </row>
    <row r="37" spans="2:9" x14ac:dyDescent="0.4">
      <c r="B37" s="43" t="s">
        <v>38</v>
      </c>
      <c r="C37" s="44">
        <v>1</v>
      </c>
      <c r="D37" s="43" t="s">
        <v>41</v>
      </c>
      <c r="E37" s="45">
        <v>2019</v>
      </c>
      <c r="F37" s="43" t="s">
        <v>38</v>
      </c>
      <c r="G37" s="44">
        <v>2</v>
      </c>
      <c r="H37" s="43" t="s">
        <v>42</v>
      </c>
      <c r="I37" s="45">
        <v>2022</v>
      </c>
    </row>
    <row r="38" spans="2:9" x14ac:dyDescent="0.4">
      <c r="B38" s="43" t="s">
        <v>38</v>
      </c>
      <c r="C38" s="44">
        <v>2</v>
      </c>
      <c r="D38" s="43" t="s">
        <v>42</v>
      </c>
      <c r="E38" s="45">
        <v>2019</v>
      </c>
      <c r="F38" s="43" t="s">
        <v>38</v>
      </c>
      <c r="G38" s="55">
        <v>3</v>
      </c>
      <c r="H38" s="43" t="s">
        <v>43</v>
      </c>
      <c r="I38" s="46">
        <v>2023</v>
      </c>
    </row>
    <row r="39" spans="2:9" x14ac:dyDescent="0.4">
      <c r="B39" s="43" t="s">
        <v>38</v>
      </c>
      <c r="C39" s="44">
        <v>3</v>
      </c>
      <c r="D39" s="43" t="s">
        <v>43</v>
      </c>
      <c r="E39" s="45">
        <v>2019</v>
      </c>
      <c r="F39" s="43" t="s">
        <v>38</v>
      </c>
      <c r="G39" s="44">
        <v>4</v>
      </c>
      <c r="H39" s="43" t="s">
        <v>39</v>
      </c>
      <c r="I39" s="45">
        <v>2022</v>
      </c>
    </row>
    <row r="40" spans="2:9" x14ac:dyDescent="0.4">
      <c r="B40" s="43" t="s">
        <v>38</v>
      </c>
      <c r="C40" s="44">
        <v>4</v>
      </c>
      <c r="D40" s="43" t="s">
        <v>39</v>
      </c>
      <c r="E40" s="45">
        <v>2019</v>
      </c>
      <c r="F40" s="43" t="s">
        <v>38</v>
      </c>
      <c r="G40" s="55">
        <v>5</v>
      </c>
      <c r="H40" s="43" t="s">
        <v>41</v>
      </c>
      <c r="I40" s="46">
        <v>2023</v>
      </c>
    </row>
    <row r="41" spans="2:9" x14ac:dyDescent="0.4">
      <c r="B41" s="43" t="s">
        <v>38</v>
      </c>
      <c r="C41" s="44">
        <v>5</v>
      </c>
      <c r="D41" s="43" t="s">
        <v>41</v>
      </c>
      <c r="E41" s="45">
        <v>2019</v>
      </c>
      <c r="F41" s="43" t="s">
        <v>38</v>
      </c>
      <c r="G41" s="55">
        <v>1</v>
      </c>
      <c r="H41" s="43" t="s">
        <v>42</v>
      </c>
      <c r="I41" s="46">
        <v>2023</v>
      </c>
    </row>
    <row r="42" spans="2:9" x14ac:dyDescent="0.4">
      <c r="B42" s="43"/>
      <c r="C42" s="44"/>
      <c r="D42" s="43"/>
      <c r="E42" s="45"/>
      <c r="F42" s="43" t="s">
        <v>38</v>
      </c>
      <c r="G42" s="44">
        <v>2</v>
      </c>
      <c r="H42" s="57" t="s">
        <v>44</v>
      </c>
      <c r="I42" s="46">
        <v>2023</v>
      </c>
    </row>
    <row r="43" spans="2:9" x14ac:dyDescent="0.4">
      <c r="B43" s="43" t="s">
        <v>45</v>
      </c>
      <c r="C43" s="44">
        <v>2</v>
      </c>
      <c r="D43" s="43" t="s">
        <v>43</v>
      </c>
      <c r="E43" s="45">
        <v>2019</v>
      </c>
      <c r="F43" s="43" t="s">
        <v>38</v>
      </c>
      <c r="G43" s="44">
        <v>3</v>
      </c>
      <c r="H43" s="57" t="s">
        <v>44</v>
      </c>
      <c r="I43" s="46">
        <v>2023</v>
      </c>
    </row>
    <row r="44" spans="2:9" x14ac:dyDescent="0.4">
      <c r="B44" s="43" t="s">
        <v>38</v>
      </c>
      <c r="C44" s="44">
        <v>3</v>
      </c>
      <c r="D44" s="43" t="s">
        <v>44</v>
      </c>
      <c r="E44" s="45">
        <v>2019</v>
      </c>
      <c r="F44" s="43" t="s">
        <v>38</v>
      </c>
      <c r="G44" s="55">
        <v>4</v>
      </c>
      <c r="H44" s="43" t="s">
        <v>41</v>
      </c>
      <c r="I44" s="46">
        <v>2023</v>
      </c>
    </row>
    <row r="45" spans="2:9" x14ac:dyDescent="0.4">
      <c r="B45" s="43" t="s">
        <v>38</v>
      </c>
      <c r="C45" s="44">
        <v>4</v>
      </c>
      <c r="D45" s="43" t="s">
        <v>44</v>
      </c>
      <c r="E45" s="45">
        <v>2019</v>
      </c>
      <c r="F45" s="43" t="s">
        <v>38</v>
      </c>
      <c r="G45" s="55">
        <v>5</v>
      </c>
      <c r="H45" s="43" t="s">
        <v>42</v>
      </c>
      <c r="I45" s="46">
        <v>2023</v>
      </c>
    </row>
    <row r="46" spans="2:9" x14ac:dyDescent="0.4">
      <c r="B46" s="43" t="s">
        <v>38</v>
      </c>
      <c r="C46" s="44">
        <v>5</v>
      </c>
      <c r="D46" s="43" t="s">
        <v>42</v>
      </c>
      <c r="E46" s="45">
        <v>2019</v>
      </c>
      <c r="F46" s="43" t="s">
        <v>38</v>
      </c>
      <c r="G46" s="44">
        <v>1</v>
      </c>
      <c r="H46" s="57" t="s">
        <v>44</v>
      </c>
      <c r="I46" s="46">
        <v>2023</v>
      </c>
    </row>
    <row r="47" spans="2:9" x14ac:dyDescent="0.4">
      <c r="B47" s="43" t="s">
        <v>38</v>
      </c>
      <c r="C47" s="44">
        <v>1</v>
      </c>
      <c r="D47" s="43" t="s">
        <v>43</v>
      </c>
      <c r="E47" s="45">
        <v>2019</v>
      </c>
      <c r="F47" s="43" t="s">
        <v>38</v>
      </c>
      <c r="G47" s="55">
        <v>2</v>
      </c>
      <c r="H47" s="43" t="s">
        <v>39</v>
      </c>
      <c r="I47" s="46">
        <v>2023</v>
      </c>
    </row>
    <row r="48" spans="2:9" x14ac:dyDescent="0.4">
      <c r="B48" s="43" t="s">
        <v>38</v>
      </c>
      <c r="C48" s="44">
        <v>2</v>
      </c>
      <c r="D48" s="43" t="s">
        <v>39</v>
      </c>
      <c r="E48" s="45">
        <v>2019</v>
      </c>
      <c r="F48" s="43" t="s">
        <v>38</v>
      </c>
      <c r="G48" s="55">
        <v>3</v>
      </c>
      <c r="H48" s="43" t="s">
        <v>41</v>
      </c>
      <c r="I48" s="46">
        <v>2023</v>
      </c>
    </row>
    <row r="49" spans="2:9" x14ac:dyDescent="0.4">
      <c r="B49" s="43" t="s">
        <v>38</v>
      </c>
      <c r="C49" s="44">
        <v>3</v>
      </c>
      <c r="D49" s="43" t="s">
        <v>41</v>
      </c>
      <c r="E49" s="45">
        <v>2019</v>
      </c>
      <c r="F49" s="43" t="s">
        <v>38</v>
      </c>
      <c r="G49" s="44">
        <v>4</v>
      </c>
      <c r="H49" s="57" t="s">
        <v>44</v>
      </c>
      <c r="I49" s="46">
        <v>2023</v>
      </c>
    </row>
    <row r="50" spans="2:9" x14ac:dyDescent="0.4">
      <c r="B50" s="43" t="s">
        <v>38</v>
      </c>
      <c r="C50" s="44">
        <v>4</v>
      </c>
      <c r="D50" s="43" t="s">
        <v>42</v>
      </c>
      <c r="E50" s="45">
        <v>2019</v>
      </c>
      <c r="F50" s="43" t="s">
        <v>38</v>
      </c>
      <c r="G50" s="44">
        <v>5</v>
      </c>
      <c r="H50" s="43" t="s">
        <v>44</v>
      </c>
      <c r="I50" s="45">
        <v>2022</v>
      </c>
    </row>
    <row r="51" spans="2:9" ht="11.25" customHeight="1" x14ac:dyDescent="0.4">
      <c r="B51" s="43" t="s">
        <v>38</v>
      </c>
      <c r="C51" s="44">
        <v>5</v>
      </c>
      <c r="D51" s="43" t="s">
        <v>43</v>
      </c>
      <c r="E51" s="45">
        <v>2019</v>
      </c>
      <c r="F51" s="47" t="s">
        <v>46</v>
      </c>
      <c r="G51" s="48"/>
      <c r="H51" s="48"/>
      <c r="I51" s="49"/>
    </row>
    <row r="53" spans="2:9" ht="12" x14ac:dyDescent="0.4">
      <c r="B53" s="58"/>
    </row>
  </sheetData>
  <mergeCells count="4">
    <mergeCell ref="G2:I2"/>
    <mergeCell ref="G3:I3"/>
    <mergeCell ref="B4:I4"/>
    <mergeCell ref="F51:I51"/>
  </mergeCells>
  <phoneticPr fontId="3"/>
  <printOptions horizontalCentered="1"/>
  <pageMargins left="0.59055118110236227" right="0.39370078740157483" top="0.3937007874015748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062E-27E2-4510-8643-FFE059083809}">
  <dimension ref="A1:E28"/>
  <sheetViews>
    <sheetView workbookViewId="0">
      <selection activeCell="D28" sqref="D28"/>
    </sheetView>
  </sheetViews>
  <sheetFormatPr defaultRowHeight="18.75" x14ac:dyDescent="0.4"/>
  <cols>
    <col min="1" max="1" width="4.75" style="66" customWidth="1"/>
    <col min="2" max="4" width="6.25" customWidth="1"/>
  </cols>
  <sheetData>
    <row r="1" spans="1:5" x14ac:dyDescent="0.4">
      <c r="A1" s="68" t="s">
        <v>51</v>
      </c>
      <c r="B1" s="70" t="s">
        <v>34</v>
      </c>
      <c r="C1" s="70"/>
      <c r="D1" s="70"/>
      <c r="E1" s="71" t="s">
        <v>53</v>
      </c>
    </row>
    <row r="2" spans="1:5" x14ac:dyDescent="0.4">
      <c r="A2" s="69"/>
      <c r="B2" s="64" t="s">
        <v>50</v>
      </c>
      <c r="C2" s="64" t="s">
        <v>42</v>
      </c>
      <c r="D2" s="64" t="s">
        <v>43</v>
      </c>
    </row>
    <row r="3" spans="1:5" x14ac:dyDescent="0.4">
      <c r="A3" s="63">
        <v>1</v>
      </c>
      <c r="B3" s="60"/>
      <c r="C3" s="60"/>
      <c r="D3" s="60"/>
    </row>
    <row r="4" spans="1:5" x14ac:dyDescent="0.4">
      <c r="A4" s="63">
        <v>2</v>
      </c>
      <c r="B4" s="60"/>
      <c r="C4" s="60"/>
      <c r="D4" s="60"/>
    </row>
    <row r="5" spans="1:5" x14ac:dyDescent="0.4">
      <c r="A5" s="63">
        <v>3</v>
      </c>
      <c r="B5" s="60"/>
      <c r="C5" s="60"/>
      <c r="D5" s="60"/>
    </row>
    <row r="6" spans="1:5" x14ac:dyDescent="0.4">
      <c r="A6" s="63">
        <v>4</v>
      </c>
      <c r="B6" s="60"/>
      <c r="C6" s="60"/>
      <c r="D6" s="60"/>
    </row>
    <row r="7" spans="1:5" x14ac:dyDescent="0.4">
      <c r="A7" s="63">
        <v>5</v>
      </c>
      <c r="B7" s="60"/>
      <c r="C7" s="60"/>
      <c r="D7" s="60"/>
    </row>
    <row r="8" spans="1:5" x14ac:dyDescent="0.4">
      <c r="A8" s="63">
        <v>6</v>
      </c>
      <c r="B8" s="60"/>
      <c r="C8" s="60"/>
      <c r="D8" s="60"/>
    </row>
    <row r="9" spans="1:5" x14ac:dyDescent="0.4">
      <c r="A9" s="63">
        <v>7</v>
      </c>
      <c r="B9" s="60"/>
      <c r="C9" s="60"/>
      <c r="D9" s="60"/>
    </row>
    <row r="10" spans="1:5" x14ac:dyDescent="0.4">
      <c r="A10" s="63">
        <v>8</v>
      </c>
      <c r="B10" s="60"/>
      <c r="C10" s="60"/>
      <c r="D10" s="60"/>
    </row>
    <row r="11" spans="1:5" x14ac:dyDescent="0.4">
      <c r="A11" s="63">
        <v>9</v>
      </c>
      <c r="B11" s="60"/>
      <c r="C11" s="60"/>
      <c r="D11" s="60"/>
    </row>
    <row r="12" spans="1:5" x14ac:dyDescent="0.4">
      <c r="A12" s="63">
        <v>10</v>
      </c>
      <c r="B12" s="60"/>
      <c r="C12" s="60"/>
      <c r="D12" s="60"/>
    </row>
    <row r="13" spans="1:5" x14ac:dyDescent="0.4">
      <c r="A13" s="63">
        <v>11</v>
      </c>
      <c r="B13" s="60"/>
      <c r="C13" s="60"/>
      <c r="D13" s="60"/>
    </row>
    <row r="14" spans="1:5" x14ac:dyDescent="0.4">
      <c r="A14" s="63">
        <v>12</v>
      </c>
      <c r="B14" s="60"/>
      <c r="C14" s="60"/>
      <c r="D14" s="60"/>
    </row>
    <row r="15" spans="1:5" x14ac:dyDescent="0.4">
      <c r="A15" s="63">
        <v>13</v>
      </c>
      <c r="B15" s="60"/>
      <c r="C15" s="60"/>
      <c r="D15" s="60"/>
    </row>
    <row r="16" spans="1:5" x14ac:dyDescent="0.4">
      <c r="A16" s="63">
        <v>14</v>
      </c>
      <c r="B16" s="60"/>
      <c r="C16" s="60"/>
      <c r="D16" s="60"/>
    </row>
    <row r="17" spans="1:4" x14ac:dyDescent="0.4">
      <c r="A17" s="63">
        <v>15</v>
      </c>
      <c r="B17" s="60"/>
      <c r="C17" s="60"/>
      <c r="D17" s="60"/>
    </row>
    <row r="18" spans="1:4" x14ac:dyDescent="0.4">
      <c r="A18" s="63">
        <v>16</v>
      </c>
      <c r="B18" s="60"/>
      <c r="C18" s="60"/>
      <c r="D18" s="60"/>
    </row>
    <row r="19" spans="1:4" x14ac:dyDescent="0.4">
      <c r="A19" s="63">
        <v>17</v>
      </c>
      <c r="B19" s="60"/>
      <c r="C19" s="60"/>
      <c r="D19" s="60"/>
    </row>
    <row r="20" spans="1:4" x14ac:dyDescent="0.4">
      <c r="A20" s="63">
        <v>18</v>
      </c>
      <c r="B20" s="60"/>
      <c r="C20" s="60"/>
      <c r="D20" s="60"/>
    </row>
    <row r="21" spans="1:4" x14ac:dyDescent="0.4">
      <c r="A21" s="63">
        <v>19</v>
      </c>
      <c r="B21" s="60"/>
      <c r="C21" s="60"/>
      <c r="D21" s="60"/>
    </row>
    <row r="22" spans="1:4" x14ac:dyDescent="0.4">
      <c r="A22" s="63">
        <v>20</v>
      </c>
      <c r="B22" s="60"/>
      <c r="C22" s="60"/>
      <c r="D22" s="60"/>
    </row>
    <row r="23" spans="1:4" x14ac:dyDescent="0.4">
      <c r="A23" s="63">
        <v>21</v>
      </c>
      <c r="B23" s="60"/>
      <c r="C23" s="60"/>
      <c r="D23" s="60"/>
    </row>
    <row r="24" spans="1:4" x14ac:dyDescent="0.4">
      <c r="A24" s="63">
        <v>22</v>
      </c>
      <c r="B24" s="60"/>
      <c r="C24" s="60"/>
      <c r="D24" s="60"/>
    </row>
    <row r="25" spans="1:4" x14ac:dyDescent="0.4">
      <c r="A25" s="63">
        <v>23</v>
      </c>
      <c r="B25" s="60"/>
      <c r="C25" s="60"/>
      <c r="D25" s="60"/>
    </row>
    <row r="26" spans="1:4" x14ac:dyDescent="0.4">
      <c r="A26" s="63">
        <v>24</v>
      </c>
      <c r="B26" s="60"/>
      <c r="C26" s="60"/>
      <c r="D26" s="60"/>
    </row>
    <row r="27" spans="1:4" ht="19.5" thickBot="1" x14ac:dyDescent="0.45">
      <c r="A27" s="65">
        <v>25</v>
      </c>
      <c r="B27" s="61"/>
      <c r="C27" s="61"/>
      <c r="D27" s="61"/>
    </row>
    <row r="28" spans="1:4" ht="36.75" thickTop="1" x14ac:dyDescent="0.4">
      <c r="A28" s="67" t="s">
        <v>52</v>
      </c>
      <c r="B28" s="62">
        <f>SUM(B3:B27)</f>
        <v>0</v>
      </c>
      <c r="C28" s="62">
        <f>SUM(C3:C27)</f>
        <v>0</v>
      </c>
      <c r="D28" s="62">
        <f>SUM(D3:D27)</f>
        <v>0</v>
      </c>
    </row>
  </sheetData>
  <mergeCells count="2">
    <mergeCell ref="B1:D1"/>
    <mergeCell ref="A1:A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成績計算表</vt:lpstr>
      <vt:lpstr>＜例＞</vt:lpstr>
      <vt:lpstr>計算にご利用ください</vt:lpstr>
      <vt:lpstr>'＜例＞'!Print_Area</vt:lpstr>
      <vt:lpstr>成績計算表!Print_Area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村田　みなみ</cp:lastModifiedBy>
  <cp:lastPrinted>2024-04-08T04:51:07Z</cp:lastPrinted>
  <dcterms:created xsi:type="dcterms:W3CDTF">2019-02-21T10:21:37Z</dcterms:created>
  <dcterms:modified xsi:type="dcterms:W3CDTF">2024-04-08T05:15:00Z</dcterms:modified>
</cp:coreProperties>
</file>